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绩效" sheetId="1" r:id="rId1"/>
    <sheet name="Sheet1" sheetId="2" r:id="rId2"/>
  </sheets>
  <definedNames>
    <definedName name="_xlnm.Print_Area" localSheetId="0">绩效!$A$1:$H$65</definedName>
    <definedName name="_xlnm.Print_Titles" localSheetId="0">绩效!$14:$17</definedName>
  </definedNames>
  <calcPr calcId="144525"/>
</workbook>
</file>

<file path=xl/sharedStrings.xml><?xml version="1.0" encoding="utf-8"?>
<sst xmlns="http://schemas.openxmlformats.org/spreadsheetml/2006/main" count="263" uniqueCount="89">
  <si>
    <t>附件2</t>
  </si>
  <si>
    <t>贵州省2026年提前批次省级水利发展资金（水利工程维修养护部分）
绩效目标分解下达表</t>
  </si>
  <si>
    <t>（2026年度）</t>
  </si>
  <si>
    <t>项目名称</t>
  </si>
  <si>
    <t>水利工程维修养护</t>
  </si>
  <si>
    <t>省级主管部门</t>
  </si>
  <si>
    <t>贵州省水利厅</t>
  </si>
  <si>
    <t>市县主管部门</t>
  </si>
  <si>
    <t>各市（州）、有关县（市、区、特区）水务局</t>
  </si>
  <si>
    <t>市县财政部门</t>
  </si>
  <si>
    <t>各市（州）、有关县（市、区、特区）财政局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</si>
  <si>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</si>
  <si>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</si>
  <si>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</si>
  <si>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</si>
  <si>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</si>
  <si>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</si>
  <si>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</si>
  <si>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通过开展水利工程的维修养护，保证各类工程正常运行，工程建筑物状况安全，预防水利工程运行事故发生，促进水利工程安全运行、良性运行。通过维修养护，使防洪工程面貌得到进一步改善，发挥工程的防洪灌溉等功能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</si>
  <si>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</si>
  <si>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</si>
  <si>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</si>
  <si>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</si>
  <si>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</si>
  <si>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</si>
  <si>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</si>
  <si>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</si>
  <si>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</si>
  <si>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社会效益指标</t>
  </si>
  <si>
    <t>服务对象
满意度指标</t>
  </si>
  <si>
    <t>水利工程维修养护座数（座）</t>
  </si>
  <si>
    <t>工程验收
合格率</t>
  </si>
  <si>
    <t>截至2026年底，投资完成比例</t>
  </si>
  <si>
    <t>截至2027年6月底，投资完成比例</t>
  </si>
  <si>
    <t>水利工程维修
养护资金
（万元）</t>
  </si>
  <si>
    <t>通过水利工程维修养护，确保水利工程综合功能</t>
  </si>
  <si>
    <t>受益群众
满意度</t>
  </si>
  <si>
    <t>合计</t>
  </si>
  <si>
    <t>≥80%</t>
  </si>
  <si>
    <t>可持续发挥</t>
  </si>
  <si>
    <t>≥90%</t>
  </si>
  <si>
    <t>一、贵阳市</t>
  </si>
  <si>
    <t xml:space="preserve">    贵阳市本级</t>
  </si>
  <si>
    <t>花溪区</t>
  </si>
  <si>
    <t>白云区</t>
  </si>
  <si>
    <t>开阳县</t>
  </si>
  <si>
    <t>修文县</t>
  </si>
  <si>
    <t>二、六盘水市</t>
  </si>
  <si>
    <t>六盘水市本级</t>
  </si>
  <si>
    <t>盘州市</t>
  </si>
  <si>
    <t>六枝特区</t>
  </si>
  <si>
    <t>水城区</t>
  </si>
  <si>
    <t>三、遵义市</t>
  </si>
  <si>
    <t>遵义市本级</t>
  </si>
  <si>
    <t>播州区</t>
  </si>
  <si>
    <t>新蒲新区</t>
  </si>
  <si>
    <t>习水县</t>
  </si>
  <si>
    <t>凤冈县</t>
  </si>
  <si>
    <t>正安县</t>
  </si>
  <si>
    <t>四、安顺市</t>
  </si>
  <si>
    <t>安顺市本级</t>
  </si>
  <si>
    <t>镇宁县</t>
  </si>
  <si>
    <t>关岭县</t>
  </si>
  <si>
    <t>紫云县</t>
  </si>
  <si>
    <t>五、黔南布依族苗族自治州</t>
  </si>
  <si>
    <t>都匀市</t>
  </si>
  <si>
    <t>独山县</t>
  </si>
  <si>
    <t>福泉市</t>
  </si>
  <si>
    <t>龙里县</t>
  </si>
  <si>
    <t>贵定县</t>
  </si>
  <si>
    <t>瓮安县</t>
  </si>
  <si>
    <t>罗甸县</t>
  </si>
  <si>
    <t>平塘县</t>
  </si>
  <si>
    <t>荔波县</t>
  </si>
  <si>
    <t>六、黔东南苗族侗族自治州</t>
  </si>
  <si>
    <t>黔东南州本级</t>
  </si>
  <si>
    <t>七、毕节市</t>
  </si>
  <si>
    <t>毕节市本级</t>
  </si>
  <si>
    <t>威宁县</t>
  </si>
  <si>
    <t>八、铜仁市</t>
  </si>
  <si>
    <t>石阡县</t>
  </si>
  <si>
    <t>江口县</t>
  </si>
  <si>
    <t>九、黔西南布依族苗族自治州</t>
  </si>
  <si>
    <t>望谟县</t>
  </si>
  <si>
    <t>贞丰县</t>
  </si>
  <si>
    <t>普安县</t>
  </si>
  <si>
    <t>兴义市</t>
  </si>
  <si>
    <t>安龙县</t>
  </si>
  <si>
    <t>≤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</si>
</sst>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0_ "/>
    <numFmt numFmtId="178" formatCode="_ \¥* #,##0.00_ ;_ \¥* \-#,##0.00_ ;_ \¥* &quot;-&quot;??_ ;_ @_ "/>
    <numFmt numFmtId="179" formatCode="0_);[Red]\(0\)"/>
  </numFmts>
  <fonts count="24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176" fontId="0" fillId="0" borderId="0" applyProtection="0">
      <alignment vertical="center"/>
    </xf>
    <xf numFmtId="0" fontId="0" fillId="4" borderId="0" applyProtection="0">
      <alignment vertical="center"/>
    </xf>
    <xf numFmtId="0" fontId="7" fillId="5" borderId="6" applyProtection="0">
      <alignment vertical="center"/>
    </xf>
    <xf numFmtId="178" fontId="0" fillId="0" borderId="0" applyProtection="0">
      <alignment vertical="center"/>
    </xf>
    <xf numFmtId="41" fontId="0" fillId="0" borderId="0" applyProtection="0">
      <alignment vertical="center"/>
    </xf>
    <xf numFmtId="0" fontId="0" fillId="6" borderId="0" applyProtection="0">
      <alignment vertical="center"/>
    </xf>
    <xf numFmtId="0" fontId="8" fillId="7" borderId="0" applyProtection="0">
      <alignment vertical="center"/>
    </xf>
    <xf numFmtId="43" fontId="0" fillId="0" borderId="0" applyProtection="0">
      <alignment vertical="center"/>
    </xf>
    <xf numFmtId="0" fontId="9" fillId="8" borderId="0" applyProtection="0">
      <alignment vertical="center"/>
    </xf>
    <xf numFmtId="0" fontId="10" fillId="0" borderId="0" applyProtection="0">
      <alignment vertical="center"/>
    </xf>
    <xf numFmtId="9" fontId="0" fillId="0" borderId="0" applyProtection="0">
      <alignment vertical="center"/>
    </xf>
    <xf numFmtId="0" fontId="11" fillId="0" borderId="0" applyProtection="0">
      <alignment vertical="center"/>
    </xf>
    <xf numFmtId="0" fontId="0" fillId="9" borderId="7" applyProtection="0">
      <alignment vertical="center"/>
    </xf>
    <xf numFmtId="0" fontId="9" fillId="1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8" applyProtection="0">
      <alignment vertical="center"/>
    </xf>
    <xf numFmtId="0" fontId="17" fillId="0" borderId="8" applyProtection="0">
      <alignment vertical="center"/>
    </xf>
    <xf numFmtId="0" fontId="9" fillId="11" borderId="0" applyProtection="0">
      <alignment vertical="center"/>
    </xf>
    <xf numFmtId="0" fontId="12" fillId="0" borderId="9" applyProtection="0">
      <alignment vertical="center"/>
    </xf>
    <xf numFmtId="0" fontId="9" fillId="12" borderId="0" applyProtection="0">
      <alignment vertical="center"/>
    </xf>
    <xf numFmtId="0" fontId="18" fillId="13" borderId="10" applyProtection="0">
      <alignment vertical="center"/>
    </xf>
    <xf numFmtId="0" fontId="19" fillId="13" borderId="6" applyProtection="0">
      <alignment vertical="center"/>
    </xf>
    <xf numFmtId="0" fontId="20" fillId="14" borderId="11" applyProtection="0">
      <alignment vertical="center"/>
    </xf>
    <xf numFmtId="0" fontId="0" fillId="15" borderId="0" applyProtection="0">
      <alignment vertical="center"/>
    </xf>
    <xf numFmtId="0" fontId="9" fillId="16" borderId="0" applyProtection="0">
      <alignment vertical="center"/>
    </xf>
    <xf numFmtId="0" fontId="21" fillId="0" borderId="12" applyProtection="0">
      <alignment vertical="center"/>
    </xf>
    <xf numFmtId="0" fontId="1" fillId="0" borderId="13" applyProtection="0">
      <alignment vertical="center"/>
    </xf>
    <xf numFmtId="0" fontId="22" fillId="17" borderId="0" applyProtection="0">
      <alignment vertical="center"/>
    </xf>
    <xf numFmtId="0" fontId="23" fillId="18" borderId="0" applyProtection="0">
      <alignment vertical="center"/>
    </xf>
    <xf numFmtId="0" fontId="0" fillId="19" borderId="0" applyProtection="0">
      <alignment vertical="center"/>
    </xf>
    <xf numFmtId="0" fontId="9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9" fillId="14" borderId="0" applyProtection="0">
      <alignment vertical="center"/>
    </xf>
    <xf numFmtId="0" fontId="9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9" fillId="28" borderId="0" applyProtection="0">
      <alignment vertical="center"/>
    </xf>
    <xf numFmtId="0" fontId="0" fillId="29" borderId="0" applyProtection="0">
      <alignment vertical="center"/>
    </xf>
    <xf numFmtId="0" fontId="9" fillId="30" borderId="0" applyProtection="0">
      <alignment vertical="center"/>
    </xf>
    <xf numFmtId="0" fontId="9" fillId="31" borderId="0" applyProtection="0">
      <alignment vertical="center"/>
    </xf>
    <xf numFmtId="0" fontId="0" fillId="32" borderId="0" applyProtection="0">
      <alignment vertical="center"/>
    </xf>
    <xf numFmtId="0" fontId="9" fillId="33" borderId="0" applyProtection="0">
      <alignment vertical="center"/>
    </xf>
  </cellStyleXfs>
  <cellXfs count="58"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179" fontId="3" fillId="3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tabSelected="1" view="pageBreakPreview" zoomScale="40" zoomScaleNormal="100" workbookViewId="0">
      <selection activeCell="AM32" sqref="AM32"/>
    </sheetView>
  </sheetViews>
  <sheetFormatPr defaultColWidth="9" defaultRowHeight="13.5" outlineLevelCol="7"/>
  <cols>
    <col min="1" max="1" width="28.825" style="12" customWidth="1"/>
    <col min="2" max="2" width="13.625" style="12" customWidth="1"/>
    <col min="3" max="4" width="12.4916666666667" style="13" customWidth="1"/>
    <col min="5" max="5" width="13.525" style="12" customWidth="1"/>
    <col min="6" max="6" width="13.625" style="14" customWidth="1"/>
    <col min="7" max="7" width="23.8166666666667" style="14" customWidth="1"/>
    <col min="8" max="8" width="13.625" style="12" customWidth="1"/>
    <col min="9" max="16384" width="9" style="12"/>
  </cols>
  <sheetData>
    <row r="1" ht="18.75" customHeight="1" spans="1:4">
      <c r="A1" s="15" t="s">
        <v>0</v>
      </c>
      <c r="B1" s="15"/>
      <c r="C1" s="15"/>
      <c r="D1" s="15"/>
    </row>
    <row r="2" ht="57" customHeight="1" spans="1:8">
      <c r="A2" s="16" t="s">
        <v>1</v>
      </c>
      <c r="B2" s="16"/>
      <c r="C2" s="17"/>
      <c r="D2" s="17"/>
      <c r="E2" s="16"/>
      <c r="F2" s="16"/>
      <c r="G2" s="16"/>
      <c r="H2" s="16"/>
    </row>
    <row r="3" ht="22" customHeight="1" spans="1:8">
      <c r="A3" s="18" t="s">
        <v>2</v>
      </c>
      <c r="B3" s="18"/>
      <c r="C3" s="19"/>
      <c r="D3" s="19"/>
      <c r="E3" s="18"/>
      <c r="F3" s="18"/>
      <c r="G3" s="18"/>
      <c r="H3" s="18"/>
    </row>
    <row r="4" ht="20" customHeight="1" spans="1:8">
      <c r="A4" s="20" t="s">
        <v>3</v>
      </c>
      <c r="B4" s="21"/>
      <c r="C4" s="21"/>
      <c r="D4" s="22"/>
      <c r="E4" s="23" t="s">
        <v>4</v>
      </c>
      <c r="F4" s="24"/>
      <c r="G4" s="24"/>
      <c r="H4" s="25"/>
    </row>
    <row r="5" ht="20" customHeight="1" spans="1:8">
      <c r="A5" s="20" t="s">
        <v>5</v>
      </c>
      <c r="B5" s="21"/>
      <c r="C5" s="21"/>
      <c r="D5" s="22"/>
      <c r="E5" s="26" t="s">
        <v>6</v>
      </c>
      <c r="F5" s="27"/>
      <c r="G5" s="27"/>
      <c r="H5" s="28"/>
    </row>
    <row r="6" ht="20" customHeight="1" spans="1:8">
      <c r="A6" s="20" t="s">
        <v>7</v>
      </c>
      <c r="B6" s="21"/>
      <c r="C6" s="21"/>
      <c r="D6" s="22"/>
      <c r="E6" s="26" t="s">
        <v>8</v>
      </c>
      <c r="F6" s="27"/>
      <c r="G6" s="27"/>
      <c r="H6" s="28"/>
    </row>
    <row r="7" ht="20" customHeight="1" spans="1:8">
      <c r="A7" s="20" t="s">
        <v>9</v>
      </c>
      <c r="B7" s="21"/>
      <c r="C7" s="21"/>
      <c r="D7" s="22"/>
      <c r="E7" s="26" t="s">
        <v>10</v>
      </c>
      <c r="F7" s="27"/>
      <c r="G7" s="27"/>
      <c r="H7" s="28"/>
    </row>
    <row r="8" ht="20" customHeight="1" spans="1:8">
      <c r="A8" s="29" t="s">
        <v>11</v>
      </c>
      <c r="B8" s="30" t="s">
        <v>12</v>
      </c>
      <c r="C8" s="31"/>
      <c r="D8" s="32"/>
      <c r="E8" s="26">
        <v>2774</v>
      </c>
      <c r="F8" s="27"/>
      <c r="G8" s="27"/>
      <c r="H8" s="28"/>
    </row>
    <row r="9" ht="20" customHeight="1" spans="1:8">
      <c r="A9" s="29"/>
      <c r="B9" s="30" t="s">
        <v>13</v>
      </c>
      <c r="C9" s="31"/>
      <c r="D9" s="32"/>
      <c r="E9" s="26">
        <v>2774</v>
      </c>
      <c r="F9" s="27"/>
      <c r="G9" s="27"/>
      <c r="H9" s="28"/>
    </row>
    <row r="10" ht="20" customHeight="1" spans="1:8">
      <c r="A10" s="29"/>
      <c r="B10" s="30" t="s">
        <v>14</v>
      </c>
      <c r="C10" s="31"/>
      <c r="D10" s="32"/>
      <c r="E10" s="20"/>
      <c r="F10" s="21"/>
      <c r="G10" s="21"/>
      <c r="H10" s="22"/>
    </row>
    <row r="11" ht="20" customHeight="1" spans="1:8">
      <c r="A11" s="29"/>
      <c r="B11" s="30" t="s">
        <v>15</v>
      </c>
      <c r="C11" s="31"/>
      <c r="D11" s="32"/>
      <c r="E11" s="26">
        <v>2774</v>
      </c>
      <c r="F11" s="27"/>
      <c r="G11" s="27"/>
      <c r="H11" s="28"/>
    </row>
    <row r="12" ht="20" customHeight="1" spans="1:8">
      <c r="A12" s="29"/>
      <c r="B12" s="30" t="s">
        <v>16</v>
      </c>
      <c r="C12" s="31"/>
      <c r="D12" s="32"/>
      <c r="E12" s="20"/>
      <c r="F12" s="21"/>
      <c r="G12" s="21"/>
      <c r="H12" s="22"/>
    </row>
    <row r="13" ht="49" customHeight="1" spans="1:8">
      <c r="A13" s="33" t="s">
        <v>17</v>
      </c>
      <c r="B13" s="34" t="s">
        <v>18</v>
      </c>
      <c r="C13" s="35"/>
      <c r="D13" s="35"/>
      <c r="E13" s="34"/>
      <c r="F13" s="34"/>
      <c r="G13" s="34"/>
      <c r="H13" s="34"/>
    </row>
    <row r="14" s="9" customFormat="1" ht="40" customHeight="1" spans="1:8">
      <c r="A14" s="36" t="s">
        <v>19</v>
      </c>
      <c r="B14" s="37" t="s">
        <v>20</v>
      </c>
      <c r="C14" s="38"/>
      <c r="D14" s="38"/>
      <c r="E14" s="37"/>
      <c r="F14" s="37"/>
      <c r="G14" s="37"/>
      <c r="H14" s="37"/>
    </row>
    <row r="15" s="9" customFormat="1" ht="40" customHeight="1" spans="1:8">
      <c r="A15" s="36"/>
      <c r="B15" s="39" t="s">
        <v>21</v>
      </c>
      <c r="C15" s="40"/>
      <c r="D15" s="40"/>
      <c r="E15" s="39"/>
      <c r="F15" s="39"/>
      <c r="G15" s="39" t="s">
        <v>22</v>
      </c>
      <c r="H15" s="39" t="s">
        <v>23</v>
      </c>
    </row>
    <row r="16" s="9" customFormat="1" ht="40" customHeight="1" spans="1:8">
      <c r="A16" s="36"/>
      <c r="B16" s="36" t="s">
        <v>24</v>
      </c>
      <c r="C16" s="41" t="s">
        <v>25</v>
      </c>
      <c r="D16" s="41" t="s">
        <v>26</v>
      </c>
      <c r="E16" s="42"/>
      <c r="F16" s="33" t="s">
        <v>27</v>
      </c>
      <c r="G16" s="36" t="s">
        <v>28</v>
      </c>
      <c r="H16" s="36" t="s">
        <v>29</v>
      </c>
    </row>
    <row r="17" s="9" customFormat="1" ht="62" customHeight="1" spans="1:8">
      <c r="A17" s="36"/>
      <c r="B17" s="43" t="s">
        <v>30</v>
      </c>
      <c r="C17" s="43" t="s">
        <v>31</v>
      </c>
      <c r="D17" s="43" t="s">
        <v>32</v>
      </c>
      <c r="E17" s="36" t="s">
        <v>33</v>
      </c>
      <c r="F17" s="36" t="s">
        <v>34</v>
      </c>
      <c r="G17" s="36" t="s">
        <v>35</v>
      </c>
      <c r="H17" s="39" t="s">
        <v>36</v>
      </c>
    </row>
    <row r="18" s="10" customFormat="1" ht="30" customHeight="1" spans="1:8">
      <c r="A18" s="44" t="s">
        <v>37</v>
      </c>
      <c r="B18" s="45">
        <f>B19+B25+B30+B37+B42+B52+B57+B54+B60</f>
        <v>151</v>
      </c>
      <c r="C18" s="46">
        <v>1</v>
      </c>
      <c r="D18" s="47" t="s">
        <v>38</v>
      </c>
      <c r="E18" s="46">
        <v>1</v>
      </c>
      <c r="F18" s="48">
        <f>F19+F25+F30+F37+F42+F52+F54+F57+F60</f>
        <v>2774</v>
      </c>
      <c r="G18" s="36" t="s">
        <v>39</v>
      </c>
      <c r="H18" s="47" t="s">
        <v>40</v>
      </c>
    </row>
    <row r="19" s="10" customFormat="1" ht="30" customHeight="1" spans="1:8">
      <c r="A19" s="49" t="s">
        <v>41</v>
      </c>
      <c r="B19" s="50">
        <f>B20+B21+B22+B23+B24</f>
        <v>18</v>
      </c>
      <c r="C19" s="46">
        <v>1</v>
      </c>
      <c r="D19" s="47" t="s">
        <v>38</v>
      </c>
      <c r="E19" s="46">
        <v>1</v>
      </c>
      <c r="F19" s="48">
        <f>F20+F21+F22+F23+F24</f>
        <v>270</v>
      </c>
      <c r="G19" s="36" t="s">
        <v>39</v>
      </c>
      <c r="H19" s="47" t="s">
        <v>40</v>
      </c>
    </row>
    <row r="20" s="11" customFormat="1" ht="30" customHeight="1" spans="1:8">
      <c r="A20" s="51" t="s">
        <v>42</v>
      </c>
      <c r="B20" s="52">
        <v>7</v>
      </c>
      <c r="C20" s="53">
        <v>1</v>
      </c>
      <c r="D20" s="54" t="s">
        <v>38</v>
      </c>
      <c r="E20" s="53">
        <v>1</v>
      </c>
      <c r="F20" s="55">
        <v>120</v>
      </c>
      <c r="G20" s="56" t="s">
        <v>39</v>
      </c>
      <c r="H20" s="54" t="s">
        <v>40</v>
      </c>
    </row>
    <row r="21" s="11" customFormat="1" ht="30" customHeight="1" spans="1:8">
      <c r="A21" s="51" t="s">
        <v>43</v>
      </c>
      <c r="B21" s="52">
        <v>8</v>
      </c>
      <c r="C21" s="53">
        <v>1</v>
      </c>
      <c r="D21" s="54" t="s">
        <v>38</v>
      </c>
      <c r="E21" s="53">
        <v>2</v>
      </c>
      <c r="F21" s="55">
        <v>90</v>
      </c>
      <c r="G21" s="56" t="s">
        <v>39</v>
      </c>
      <c r="H21" s="54" t="s">
        <v>40</v>
      </c>
    </row>
    <row r="22" s="11" customFormat="1" ht="30" customHeight="1" spans="1:8">
      <c r="A22" s="51" t="s">
        <v>44</v>
      </c>
      <c r="B22" s="52">
        <v>1</v>
      </c>
      <c r="C22" s="53">
        <v>1</v>
      </c>
      <c r="D22" s="54" t="s">
        <v>38</v>
      </c>
      <c r="E22" s="53">
        <v>3</v>
      </c>
      <c r="F22" s="55">
        <v>20</v>
      </c>
      <c r="G22" s="56" t="s">
        <v>39</v>
      </c>
      <c r="H22" s="54" t="s">
        <v>40</v>
      </c>
    </row>
    <row r="23" s="11" customFormat="1" ht="30" customHeight="1" spans="1:8">
      <c r="A23" s="51" t="s">
        <v>45</v>
      </c>
      <c r="B23" s="52">
        <v>1</v>
      </c>
      <c r="C23" s="53">
        <v>1</v>
      </c>
      <c r="D23" s="54" t="s">
        <v>38</v>
      </c>
      <c r="E23" s="53">
        <v>4</v>
      </c>
      <c r="F23" s="55">
        <v>20</v>
      </c>
      <c r="G23" s="56" t="s">
        <v>39</v>
      </c>
      <c r="H23" s="54" t="s">
        <v>40</v>
      </c>
    </row>
    <row r="24" s="11" customFormat="1" ht="30" customHeight="1" spans="1:8">
      <c r="A24" s="51" t="s">
        <v>46</v>
      </c>
      <c r="B24" s="52">
        <v>1</v>
      </c>
      <c r="C24" s="53">
        <v>1</v>
      </c>
      <c r="D24" s="54" t="s">
        <v>38</v>
      </c>
      <c r="E24" s="53">
        <v>5</v>
      </c>
      <c r="F24" s="55">
        <v>20</v>
      </c>
      <c r="G24" s="56" t="s">
        <v>39</v>
      </c>
      <c r="H24" s="54" t="s">
        <v>40</v>
      </c>
    </row>
    <row r="25" s="10" customFormat="1" ht="30" customHeight="1" spans="1:8">
      <c r="A25" s="49" t="s">
        <v>47</v>
      </c>
      <c r="B25" s="50">
        <f>SUM(B26:B29)</f>
        <v>13</v>
      </c>
      <c r="C25" s="46">
        <v>1</v>
      </c>
      <c r="D25" s="47" t="s">
        <v>38</v>
      </c>
      <c r="E25" s="46">
        <v>1</v>
      </c>
      <c r="F25" s="48">
        <f>SUM(F26:F29)</f>
        <v>230</v>
      </c>
      <c r="G25" s="36" t="s">
        <v>39</v>
      </c>
      <c r="H25" s="47" t="s">
        <v>40</v>
      </c>
    </row>
    <row r="26" s="11" customFormat="1" ht="30" customHeight="1" spans="1:8">
      <c r="A26" s="51" t="s">
        <v>48</v>
      </c>
      <c r="B26" s="52">
        <v>2</v>
      </c>
      <c r="C26" s="53">
        <v>1</v>
      </c>
      <c r="D26" s="54" t="s">
        <v>38</v>
      </c>
      <c r="E26" s="53">
        <v>1</v>
      </c>
      <c r="F26" s="55">
        <v>30</v>
      </c>
      <c r="G26" s="56" t="s">
        <v>39</v>
      </c>
      <c r="H26" s="54" t="s">
        <v>40</v>
      </c>
    </row>
    <row r="27" s="11" customFormat="1" ht="30" customHeight="1" spans="1:8">
      <c r="A27" s="51" t="s">
        <v>49</v>
      </c>
      <c r="B27" s="52">
        <v>3</v>
      </c>
      <c r="C27" s="53">
        <v>1</v>
      </c>
      <c r="D27" s="54" t="s">
        <v>38</v>
      </c>
      <c r="E27" s="53">
        <v>1</v>
      </c>
      <c r="F27" s="55">
        <v>90</v>
      </c>
      <c r="G27" s="56" t="s">
        <v>39</v>
      </c>
      <c r="H27" s="54" t="s">
        <v>40</v>
      </c>
    </row>
    <row r="28" s="11" customFormat="1" ht="30" customHeight="1" spans="1:8">
      <c r="A28" s="51" t="s">
        <v>50</v>
      </c>
      <c r="B28" s="52">
        <v>5</v>
      </c>
      <c r="C28" s="53">
        <v>1</v>
      </c>
      <c r="D28" s="54" t="s">
        <v>38</v>
      </c>
      <c r="E28" s="53">
        <v>1</v>
      </c>
      <c r="F28" s="55">
        <v>50</v>
      </c>
      <c r="G28" s="56" t="s">
        <v>39</v>
      </c>
      <c r="H28" s="54" t="s">
        <v>40</v>
      </c>
    </row>
    <row r="29" s="11" customFormat="1" ht="30" customHeight="1" spans="1:8">
      <c r="A29" s="51" t="s">
        <v>51</v>
      </c>
      <c r="B29" s="52">
        <v>3</v>
      </c>
      <c r="C29" s="53">
        <v>1</v>
      </c>
      <c r="D29" s="54" t="s">
        <v>38</v>
      </c>
      <c r="E29" s="53">
        <v>1</v>
      </c>
      <c r="F29" s="55">
        <v>60</v>
      </c>
      <c r="G29" s="56" t="s">
        <v>39</v>
      </c>
      <c r="H29" s="54" t="s">
        <v>40</v>
      </c>
    </row>
    <row r="30" s="10" customFormat="1" ht="30" customHeight="1" spans="1:8">
      <c r="A30" s="49" t="s">
        <v>52</v>
      </c>
      <c r="B30" s="45">
        <f>SUM(B31:B36)</f>
        <v>8</v>
      </c>
      <c r="C30" s="46">
        <v>1</v>
      </c>
      <c r="D30" s="47" t="s">
        <v>38</v>
      </c>
      <c r="E30" s="46">
        <v>1</v>
      </c>
      <c r="F30" s="48">
        <f>SUM(F31:F36)</f>
        <v>326</v>
      </c>
      <c r="G30" s="36" t="s">
        <v>39</v>
      </c>
      <c r="H30" s="47" t="s">
        <v>40</v>
      </c>
    </row>
    <row r="31" s="11" customFormat="1" ht="30" customHeight="1" spans="1:8">
      <c r="A31" s="51" t="s">
        <v>53</v>
      </c>
      <c r="B31" s="57">
        <v>1</v>
      </c>
      <c r="C31" s="53">
        <v>1</v>
      </c>
      <c r="D31" s="54" t="s">
        <v>38</v>
      </c>
      <c r="E31" s="53">
        <v>1</v>
      </c>
      <c r="F31" s="55">
        <v>50</v>
      </c>
      <c r="G31" s="56" t="s">
        <v>39</v>
      </c>
      <c r="H31" s="54" t="s">
        <v>40</v>
      </c>
    </row>
    <row r="32" s="11" customFormat="1" ht="30" customHeight="1" spans="1:8">
      <c r="A32" s="51" t="s">
        <v>54</v>
      </c>
      <c r="B32" s="57">
        <v>1</v>
      </c>
      <c r="C32" s="53">
        <v>1</v>
      </c>
      <c r="D32" s="54" t="s">
        <v>38</v>
      </c>
      <c r="E32" s="53">
        <v>1</v>
      </c>
      <c r="F32" s="55">
        <v>16</v>
      </c>
      <c r="G32" s="56" t="s">
        <v>39</v>
      </c>
      <c r="H32" s="54" t="s">
        <v>40</v>
      </c>
    </row>
    <row r="33" s="11" customFormat="1" ht="30" customHeight="1" spans="1:8">
      <c r="A33" s="51" t="s">
        <v>55</v>
      </c>
      <c r="B33" s="57">
        <v>1</v>
      </c>
      <c r="C33" s="53">
        <v>1</v>
      </c>
      <c r="D33" s="54" t="s">
        <v>38</v>
      </c>
      <c r="E33" s="53">
        <v>1</v>
      </c>
      <c r="F33" s="55">
        <v>30</v>
      </c>
      <c r="G33" s="56" t="s">
        <v>39</v>
      </c>
      <c r="H33" s="54" t="s">
        <v>40</v>
      </c>
    </row>
    <row r="34" s="11" customFormat="1" ht="30" customHeight="1" spans="1:8">
      <c r="A34" s="51" t="s">
        <v>56</v>
      </c>
      <c r="B34" s="57">
        <v>3</v>
      </c>
      <c r="C34" s="53">
        <v>1</v>
      </c>
      <c r="D34" s="54" t="s">
        <v>38</v>
      </c>
      <c r="E34" s="53">
        <v>1</v>
      </c>
      <c r="F34" s="55">
        <v>80</v>
      </c>
      <c r="G34" s="56" t="s">
        <v>39</v>
      </c>
      <c r="H34" s="54" t="s">
        <v>40</v>
      </c>
    </row>
    <row r="35" s="11" customFormat="1" ht="30" customHeight="1" spans="1:8">
      <c r="A35" s="51" t="s">
        <v>57</v>
      </c>
      <c r="B35" s="57">
        <v>1</v>
      </c>
      <c r="C35" s="53">
        <v>1</v>
      </c>
      <c r="D35" s="54" t="s">
        <v>38</v>
      </c>
      <c r="E35" s="53">
        <v>1</v>
      </c>
      <c r="F35" s="55">
        <v>80</v>
      </c>
      <c r="G35" s="56" t="s">
        <v>39</v>
      </c>
      <c r="H35" s="54" t="s">
        <v>40</v>
      </c>
    </row>
    <row r="36" s="11" customFormat="1" ht="30" customHeight="1" spans="1:8">
      <c r="A36" s="51" t="s">
        <v>58</v>
      </c>
      <c r="B36" s="57">
        <v>1</v>
      </c>
      <c r="C36" s="53">
        <v>1</v>
      </c>
      <c r="D36" s="54" t="s">
        <v>38</v>
      </c>
      <c r="E36" s="53">
        <v>1</v>
      </c>
      <c r="F36" s="55">
        <v>70</v>
      </c>
      <c r="G36" s="56" t="s">
        <v>39</v>
      </c>
      <c r="H36" s="54" t="s">
        <v>40</v>
      </c>
    </row>
    <row r="37" s="10" customFormat="1" ht="30" customHeight="1" spans="1:8">
      <c r="A37" s="49" t="s">
        <v>59</v>
      </c>
      <c r="B37" s="45">
        <f>SUM(B38:B41)</f>
        <v>8</v>
      </c>
      <c r="C37" s="46">
        <v>1</v>
      </c>
      <c r="D37" s="47" t="s">
        <v>38</v>
      </c>
      <c r="E37" s="46">
        <v>1</v>
      </c>
      <c r="F37" s="48">
        <f>SUM(F38:F41)</f>
        <v>218</v>
      </c>
      <c r="G37" s="36" t="s">
        <v>39</v>
      </c>
      <c r="H37" s="47" t="s">
        <v>40</v>
      </c>
    </row>
    <row r="38" s="11" customFormat="1" ht="30" customHeight="1" spans="1:8">
      <c r="A38" s="51" t="s">
        <v>60</v>
      </c>
      <c r="B38" s="57">
        <v>3</v>
      </c>
      <c r="C38" s="53">
        <v>1</v>
      </c>
      <c r="D38" s="54" t="s">
        <v>38</v>
      </c>
      <c r="E38" s="53">
        <v>1</v>
      </c>
      <c r="F38" s="55">
        <v>75</v>
      </c>
      <c r="G38" s="56" t="s">
        <v>39</v>
      </c>
      <c r="H38" s="54" t="s">
        <v>40</v>
      </c>
    </row>
    <row r="39" s="11" customFormat="1" ht="30" customHeight="1" spans="1:8">
      <c r="A39" s="51" t="s">
        <v>61</v>
      </c>
      <c r="B39" s="57">
        <v>2</v>
      </c>
      <c r="C39" s="53">
        <v>1</v>
      </c>
      <c r="D39" s="54" t="s">
        <v>38</v>
      </c>
      <c r="E39" s="53">
        <v>1</v>
      </c>
      <c r="F39" s="55">
        <v>45</v>
      </c>
      <c r="G39" s="56" t="s">
        <v>39</v>
      </c>
      <c r="H39" s="54" t="s">
        <v>40</v>
      </c>
    </row>
    <row r="40" s="11" customFormat="1" ht="30" customHeight="1" spans="1:8">
      <c r="A40" s="51" t="s">
        <v>62</v>
      </c>
      <c r="B40" s="57">
        <v>1</v>
      </c>
      <c r="C40" s="53">
        <v>1</v>
      </c>
      <c r="D40" s="54" t="s">
        <v>38</v>
      </c>
      <c r="E40" s="53">
        <v>1</v>
      </c>
      <c r="F40" s="55">
        <v>68</v>
      </c>
      <c r="G40" s="56" t="s">
        <v>39</v>
      </c>
      <c r="H40" s="54" t="s">
        <v>40</v>
      </c>
    </row>
    <row r="41" s="11" customFormat="1" ht="30" customHeight="1" spans="1:8">
      <c r="A41" s="51" t="s">
        <v>63</v>
      </c>
      <c r="B41" s="57">
        <v>2</v>
      </c>
      <c r="C41" s="53">
        <v>1</v>
      </c>
      <c r="D41" s="54" t="s">
        <v>38</v>
      </c>
      <c r="E41" s="53">
        <v>1</v>
      </c>
      <c r="F41" s="55">
        <v>30</v>
      </c>
      <c r="G41" s="56" t="s">
        <v>39</v>
      </c>
      <c r="H41" s="54" t="s">
        <v>40</v>
      </c>
    </row>
    <row r="42" s="10" customFormat="1" ht="30" customHeight="1" spans="1:8">
      <c r="A42" s="49" t="s">
        <v>64</v>
      </c>
      <c r="B42" s="45">
        <f>SUM(B43:B51)</f>
        <v>31</v>
      </c>
      <c r="C42" s="46">
        <v>1</v>
      </c>
      <c r="D42" s="47" t="s">
        <v>38</v>
      </c>
      <c r="E42" s="46">
        <v>1</v>
      </c>
      <c r="F42" s="48">
        <f>SUM(F43:F51)</f>
        <v>490</v>
      </c>
      <c r="G42" s="36" t="s">
        <v>39</v>
      </c>
      <c r="H42" s="47" t="s">
        <v>40</v>
      </c>
    </row>
    <row r="43" s="11" customFormat="1" ht="30" customHeight="1" spans="1:8">
      <c r="A43" s="51" t="s">
        <v>65</v>
      </c>
      <c r="B43" s="57">
        <v>7</v>
      </c>
      <c r="C43" s="53">
        <v>1</v>
      </c>
      <c r="D43" s="54" t="s">
        <v>38</v>
      </c>
      <c r="E43" s="53">
        <v>1</v>
      </c>
      <c r="F43" s="55">
        <v>125</v>
      </c>
      <c r="G43" s="56" t="s">
        <v>39</v>
      </c>
      <c r="H43" s="54" t="s">
        <v>40</v>
      </c>
    </row>
    <row r="44" s="11" customFormat="1" ht="30" customHeight="1" spans="1:8">
      <c r="A44" s="51" t="s">
        <v>66</v>
      </c>
      <c r="B44" s="57">
        <v>1</v>
      </c>
      <c r="C44" s="53">
        <v>1</v>
      </c>
      <c r="D44" s="54" t="s">
        <v>38</v>
      </c>
      <c r="E44" s="53">
        <v>1</v>
      </c>
      <c r="F44" s="55">
        <v>28</v>
      </c>
      <c r="G44" s="56" t="s">
        <v>39</v>
      </c>
      <c r="H44" s="54" t="s">
        <v>40</v>
      </c>
    </row>
    <row r="45" s="11" customFormat="1" ht="30" customHeight="1" spans="1:8">
      <c r="A45" s="51" t="s">
        <v>67</v>
      </c>
      <c r="B45" s="57">
        <v>8</v>
      </c>
      <c r="C45" s="53">
        <v>1</v>
      </c>
      <c r="D45" s="54" t="s">
        <v>38</v>
      </c>
      <c r="E45" s="53">
        <v>1</v>
      </c>
      <c r="F45" s="55">
        <v>100</v>
      </c>
      <c r="G45" s="56" t="s">
        <v>39</v>
      </c>
      <c r="H45" s="54" t="s">
        <v>40</v>
      </c>
    </row>
    <row r="46" s="11" customFormat="1" ht="30" customHeight="1" spans="1:8">
      <c r="A46" s="51" t="s">
        <v>68</v>
      </c>
      <c r="B46" s="57">
        <v>1</v>
      </c>
      <c r="C46" s="53">
        <v>1</v>
      </c>
      <c r="D46" s="54" t="s">
        <v>38</v>
      </c>
      <c r="E46" s="53">
        <v>1</v>
      </c>
      <c r="F46" s="55">
        <v>30</v>
      </c>
      <c r="G46" s="56" t="s">
        <v>39</v>
      </c>
      <c r="H46" s="54" t="s">
        <v>40</v>
      </c>
    </row>
    <row r="47" s="11" customFormat="1" ht="30" customHeight="1" spans="1:8">
      <c r="A47" s="51" t="s">
        <v>69</v>
      </c>
      <c r="B47" s="57">
        <v>2</v>
      </c>
      <c r="C47" s="53">
        <v>1</v>
      </c>
      <c r="D47" s="54" t="s">
        <v>38</v>
      </c>
      <c r="E47" s="53">
        <v>1</v>
      </c>
      <c r="F47" s="55">
        <v>60</v>
      </c>
      <c r="G47" s="56" t="s">
        <v>39</v>
      </c>
      <c r="H47" s="54" t="s">
        <v>40</v>
      </c>
    </row>
    <row r="48" s="11" customFormat="1" ht="30" customHeight="1" spans="1:8">
      <c r="A48" s="51" t="s">
        <v>70</v>
      </c>
      <c r="B48" s="57">
        <v>5</v>
      </c>
      <c r="C48" s="53">
        <v>1</v>
      </c>
      <c r="D48" s="54" t="s">
        <v>38</v>
      </c>
      <c r="E48" s="53">
        <v>1</v>
      </c>
      <c r="F48" s="55">
        <v>40</v>
      </c>
      <c r="G48" s="56" t="s">
        <v>39</v>
      </c>
      <c r="H48" s="54" t="s">
        <v>40</v>
      </c>
    </row>
    <row r="49" s="11" customFormat="1" ht="30" customHeight="1" spans="1:8">
      <c r="A49" s="51" t="s">
        <v>71</v>
      </c>
      <c r="B49" s="57">
        <v>4</v>
      </c>
      <c r="C49" s="53">
        <v>1</v>
      </c>
      <c r="D49" s="54" t="s">
        <v>38</v>
      </c>
      <c r="E49" s="53">
        <v>1</v>
      </c>
      <c r="F49" s="55">
        <v>60</v>
      </c>
      <c r="G49" s="56" t="s">
        <v>39</v>
      </c>
      <c r="H49" s="54" t="s">
        <v>40</v>
      </c>
    </row>
    <row r="50" s="11" customFormat="1" ht="30" customHeight="1" spans="1:8">
      <c r="A50" s="51" t="s">
        <v>72</v>
      </c>
      <c r="B50" s="57">
        <v>1</v>
      </c>
      <c r="C50" s="53">
        <v>1</v>
      </c>
      <c r="D50" s="54" t="s">
        <v>38</v>
      </c>
      <c r="E50" s="53">
        <v>1</v>
      </c>
      <c r="F50" s="55">
        <v>27</v>
      </c>
      <c r="G50" s="56" t="s">
        <v>39</v>
      </c>
      <c r="H50" s="54" t="s">
        <v>40</v>
      </c>
    </row>
    <row r="51" s="11" customFormat="1" ht="30" customHeight="1" spans="1:8">
      <c r="A51" s="51" t="s">
        <v>73</v>
      </c>
      <c r="B51" s="57">
        <v>2</v>
      </c>
      <c r="C51" s="53">
        <v>1</v>
      </c>
      <c r="D51" s="54" t="s">
        <v>38</v>
      </c>
      <c r="E51" s="53">
        <v>1</v>
      </c>
      <c r="F51" s="55">
        <v>20</v>
      </c>
      <c r="G51" s="56" t="s">
        <v>39</v>
      </c>
      <c r="H51" s="54" t="s">
        <v>40</v>
      </c>
    </row>
    <row r="52" s="10" customFormat="1" ht="30" customHeight="1" spans="1:8">
      <c r="A52" s="49" t="s">
        <v>74</v>
      </c>
      <c r="B52" s="45">
        <f>SUM(B53:B53)</f>
        <v>2</v>
      </c>
      <c r="C52" s="46">
        <v>1</v>
      </c>
      <c r="D52" s="47" t="s">
        <v>38</v>
      </c>
      <c r="E52" s="46">
        <v>1</v>
      </c>
      <c r="F52" s="48">
        <f>SUM(F53:F53)</f>
        <v>110</v>
      </c>
      <c r="G52" s="36" t="s">
        <v>39</v>
      </c>
      <c r="H52" s="47" t="s">
        <v>40</v>
      </c>
    </row>
    <row r="53" s="11" customFormat="1" ht="30" customHeight="1" spans="1:8">
      <c r="A53" s="51" t="s">
        <v>75</v>
      </c>
      <c r="B53" s="52">
        <v>2</v>
      </c>
      <c r="C53" s="53">
        <v>1</v>
      </c>
      <c r="D53" s="54" t="s">
        <v>38</v>
      </c>
      <c r="E53" s="53">
        <v>1</v>
      </c>
      <c r="F53" s="55">
        <v>110</v>
      </c>
      <c r="G53" s="56" t="s">
        <v>39</v>
      </c>
      <c r="H53" s="54" t="s">
        <v>40</v>
      </c>
    </row>
    <row r="54" s="10" customFormat="1" ht="30" customHeight="1" spans="1:8">
      <c r="A54" s="49" t="s">
        <v>76</v>
      </c>
      <c r="B54" s="45">
        <f>SUM(B55:B56)</f>
        <v>6</v>
      </c>
      <c r="C54" s="46">
        <v>1</v>
      </c>
      <c r="D54" s="47" t="s">
        <v>38</v>
      </c>
      <c r="E54" s="46">
        <v>1</v>
      </c>
      <c r="F54" s="48">
        <f>SUM(F55:F56)</f>
        <v>210</v>
      </c>
      <c r="G54" s="36" t="s">
        <v>39</v>
      </c>
      <c r="H54" s="47" t="s">
        <v>40</v>
      </c>
    </row>
    <row r="55" s="11" customFormat="1" ht="30" customHeight="1" spans="1:8">
      <c r="A55" s="51" t="s">
        <v>77</v>
      </c>
      <c r="B55" s="52">
        <v>5</v>
      </c>
      <c r="C55" s="53">
        <v>1</v>
      </c>
      <c r="D55" s="54" t="s">
        <v>38</v>
      </c>
      <c r="E55" s="53">
        <v>1</v>
      </c>
      <c r="F55" s="55">
        <v>170</v>
      </c>
      <c r="G55" s="56" t="s">
        <v>39</v>
      </c>
      <c r="H55" s="54" t="s">
        <v>40</v>
      </c>
    </row>
    <row r="56" s="11" customFormat="1" ht="30" customHeight="1" spans="1:8">
      <c r="A56" s="51" t="s">
        <v>78</v>
      </c>
      <c r="B56" s="52">
        <v>1</v>
      </c>
      <c r="C56" s="53">
        <v>1</v>
      </c>
      <c r="D56" s="54" t="s">
        <v>38</v>
      </c>
      <c r="E56" s="53">
        <v>1</v>
      </c>
      <c r="F56" s="55">
        <v>40</v>
      </c>
      <c r="G56" s="56" t="s">
        <v>39</v>
      </c>
      <c r="H56" s="54" t="s">
        <v>40</v>
      </c>
    </row>
    <row r="57" s="10" customFormat="1" ht="30" customHeight="1" spans="1:8">
      <c r="A57" s="49" t="s">
        <v>79</v>
      </c>
      <c r="B57" s="45">
        <f>SUM(B58:B59)</f>
        <v>24</v>
      </c>
      <c r="C57" s="46">
        <v>1</v>
      </c>
      <c r="D57" s="47" t="s">
        <v>38</v>
      </c>
      <c r="E57" s="46">
        <v>1</v>
      </c>
      <c r="F57" s="48">
        <f>SUM(F58:F59)</f>
        <v>410</v>
      </c>
      <c r="G57" s="36" t="s">
        <v>39</v>
      </c>
      <c r="H57" s="47" t="s">
        <v>40</v>
      </c>
    </row>
    <row r="58" s="11" customFormat="1" ht="30" customHeight="1" spans="1:8">
      <c r="A58" s="51" t="s">
        <v>80</v>
      </c>
      <c r="B58" s="52">
        <v>3</v>
      </c>
      <c r="C58" s="53">
        <v>1</v>
      </c>
      <c r="D58" s="54" t="s">
        <v>38</v>
      </c>
      <c r="E58" s="53">
        <v>1</v>
      </c>
      <c r="F58" s="55">
        <v>330</v>
      </c>
      <c r="G58" s="56" t="s">
        <v>39</v>
      </c>
      <c r="H58" s="54" t="s">
        <v>40</v>
      </c>
    </row>
    <row r="59" s="11" customFormat="1" ht="30" customHeight="1" spans="1:8">
      <c r="A59" s="51" t="s">
        <v>81</v>
      </c>
      <c r="B59" s="52">
        <v>21</v>
      </c>
      <c r="C59" s="53">
        <v>1</v>
      </c>
      <c r="D59" s="54" t="s">
        <v>38</v>
      </c>
      <c r="E59" s="53">
        <v>1</v>
      </c>
      <c r="F59" s="55">
        <v>80</v>
      </c>
      <c r="G59" s="56" t="s">
        <v>39</v>
      </c>
      <c r="H59" s="54" t="s">
        <v>40</v>
      </c>
    </row>
    <row r="60" s="10" customFormat="1" ht="30" customHeight="1" spans="1:8">
      <c r="A60" s="49" t="s">
        <v>82</v>
      </c>
      <c r="B60" s="45">
        <f>SUM(B61:B65)</f>
        <v>41</v>
      </c>
      <c r="C60" s="46">
        <v>1</v>
      </c>
      <c r="D60" s="47" t="s">
        <v>38</v>
      </c>
      <c r="E60" s="46">
        <v>1</v>
      </c>
      <c r="F60" s="48">
        <f>SUM(F61:F65)</f>
        <v>510</v>
      </c>
      <c r="G60" s="36" t="s">
        <v>39</v>
      </c>
      <c r="H60" s="47" t="s">
        <v>40</v>
      </c>
    </row>
    <row r="61" s="11" customFormat="1" ht="30" customHeight="1" spans="1:8">
      <c r="A61" s="51" t="s">
        <v>83</v>
      </c>
      <c r="B61" s="57">
        <v>4</v>
      </c>
      <c r="C61" s="53">
        <v>1</v>
      </c>
      <c r="D61" s="54" t="s">
        <v>38</v>
      </c>
      <c r="E61" s="53">
        <v>1</v>
      </c>
      <c r="F61" s="55">
        <v>90</v>
      </c>
      <c r="G61" s="56" t="s">
        <v>39</v>
      </c>
      <c r="H61" s="54" t="s">
        <v>40</v>
      </c>
    </row>
    <row r="62" s="11" customFormat="1" ht="30" customHeight="1" spans="1:8">
      <c r="A62" s="51" t="s">
        <v>84</v>
      </c>
      <c r="B62" s="57">
        <v>1</v>
      </c>
      <c r="C62" s="53">
        <v>1</v>
      </c>
      <c r="D62" s="54" t="s">
        <v>38</v>
      </c>
      <c r="E62" s="53">
        <v>1</v>
      </c>
      <c r="F62" s="55">
        <v>40</v>
      </c>
      <c r="G62" s="56" t="s">
        <v>39</v>
      </c>
      <c r="H62" s="54" t="s">
        <v>40</v>
      </c>
    </row>
    <row r="63" s="11" customFormat="1" ht="30" customHeight="1" spans="1:8">
      <c r="A63" s="51" t="s">
        <v>85</v>
      </c>
      <c r="B63" s="57">
        <v>12</v>
      </c>
      <c r="C63" s="53">
        <v>1</v>
      </c>
      <c r="D63" s="54" t="s">
        <v>38</v>
      </c>
      <c r="E63" s="53">
        <v>1</v>
      </c>
      <c r="F63" s="55">
        <v>180</v>
      </c>
      <c r="G63" s="56" t="s">
        <v>39</v>
      </c>
      <c r="H63" s="54" t="s">
        <v>40</v>
      </c>
    </row>
    <row r="64" s="11" customFormat="1" ht="30" customHeight="1" spans="1:8">
      <c r="A64" s="51" t="s">
        <v>86</v>
      </c>
      <c r="B64" s="57">
        <v>11</v>
      </c>
      <c r="C64" s="53">
        <v>1</v>
      </c>
      <c r="D64" s="54" t="s">
        <v>38</v>
      </c>
      <c r="E64" s="53">
        <v>1</v>
      </c>
      <c r="F64" s="55">
        <v>100</v>
      </c>
      <c r="G64" s="56" t="s">
        <v>39</v>
      </c>
      <c r="H64" s="54" t="s">
        <v>40</v>
      </c>
    </row>
    <row r="65" s="11" customFormat="1" ht="30" customHeight="1" spans="1:8">
      <c r="A65" s="51" t="s">
        <v>87</v>
      </c>
      <c r="B65" s="57">
        <v>13</v>
      </c>
      <c r="C65" s="53">
        <v>1</v>
      </c>
      <c r="D65" s="54" t="s">
        <v>38</v>
      </c>
      <c r="E65" s="53">
        <v>1</v>
      </c>
      <c r="F65" s="55">
        <v>100</v>
      </c>
      <c r="G65" s="56" t="s">
        <v>39</v>
      </c>
      <c r="H65" s="54" t="s">
        <v>40</v>
      </c>
    </row>
  </sheetData>
  <mergeCells count="26">
    <mergeCell ref="A2:H2"/>
    <mergeCell ref="A3:H3"/>
    <mergeCell ref="A4:D4"/>
    <mergeCell ref="E4:H4"/>
    <mergeCell ref="A5:D5"/>
    <mergeCell ref="E5:H5"/>
    <mergeCell ref="A6:D6"/>
    <mergeCell ref="E6:H6"/>
    <mergeCell ref="A7:D7"/>
    <mergeCell ref="E7:H7"/>
    <mergeCell ref="B8:D8"/>
    <mergeCell ref="E8:H8"/>
    <mergeCell ref="B9:D9"/>
    <mergeCell ref="E9:H9"/>
    <mergeCell ref="B10:D10"/>
    <mergeCell ref="E10:H10"/>
    <mergeCell ref="B11:D11"/>
    <mergeCell ref="E11:H11"/>
    <mergeCell ref="B12:D12"/>
    <mergeCell ref="E12:H12"/>
    <mergeCell ref="B13:H13"/>
    <mergeCell ref="B14:H14"/>
    <mergeCell ref="B15:F15"/>
    <mergeCell ref="D16:E16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7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B13" sqref="B13"/>
    </sheetView>
  </sheetViews>
  <sheetFormatPr defaultColWidth="9" defaultRowHeight="13.5" outlineLevelCol="2"/>
  <cols>
    <col min="1" max="1" width="9" style="1"/>
  </cols>
  <sheetData>
    <row r="1" spans="2:3">
      <c r="B1" t="s">
        <v>88</v>
      </c>
      <c r="C1" s="2">
        <f>C2+C5+C8+C12+C16+C19+C25+C28+C32</f>
        <v>21000</v>
      </c>
    </row>
    <row r="2" spans="2:3">
      <c r="B2" t="s">
        <v>88</v>
      </c>
      <c r="C2" s="3">
        <f>SUM(C3:C4)</f>
        <v>1449</v>
      </c>
    </row>
    <row r="3" spans="2:3">
      <c r="B3" t="s">
        <v>88</v>
      </c>
      <c r="C3" s="4">
        <v>1182</v>
      </c>
    </row>
    <row r="4" spans="1:3">
      <c r="A4" s="4">
        <v>1182</v>
      </c>
      <c r="B4" t="s">
        <v>88</v>
      </c>
      <c r="C4" s="4">
        <v>267</v>
      </c>
    </row>
    <row r="5" spans="1:3">
      <c r="A5" s="4">
        <v>267</v>
      </c>
      <c r="B5" t="s">
        <v>88</v>
      </c>
      <c r="C5" s="5">
        <f>SUM(C6:C7)</f>
        <v>1841</v>
      </c>
    </row>
    <row r="6" spans="1:3">
      <c r="A6" s="4"/>
      <c r="B6" t="s">
        <v>88</v>
      </c>
      <c r="C6" s="4">
        <v>960</v>
      </c>
    </row>
    <row r="7" spans="1:3">
      <c r="A7" s="4">
        <v>960</v>
      </c>
      <c r="B7" t="s">
        <v>88</v>
      </c>
      <c r="C7" s="4">
        <v>881</v>
      </c>
    </row>
    <row r="8" spans="1:3">
      <c r="A8" s="4">
        <v>881</v>
      </c>
      <c r="B8" t="s">
        <v>88</v>
      </c>
      <c r="C8" s="5">
        <f>SUM(C9:C11)</f>
        <v>2598</v>
      </c>
    </row>
    <row r="9" spans="1:3">
      <c r="A9" s="4"/>
      <c r="B9" t="s">
        <v>88</v>
      </c>
      <c r="C9" s="4">
        <v>1121</v>
      </c>
    </row>
    <row r="10" spans="1:3">
      <c r="A10" s="4">
        <v>1121</v>
      </c>
      <c r="B10" t="s">
        <v>88</v>
      </c>
      <c r="C10" s="4">
        <v>987</v>
      </c>
    </row>
    <row r="11" spans="1:3">
      <c r="A11" s="4">
        <v>987</v>
      </c>
      <c r="B11" t="s">
        <v>88</v>
      </c>
      <c r="C11" s="4">
        <v>490</v>
      </c>
    </row>
    <row r="12" spans="1:3">
      <c r="A12" s="4">
        <v>490</v>
      </c>
      <c r="B12" t="s">
        <v>88</v>
      </c>
      <c r="C12" s="5">
        <f>SUM(C13:C15)</f>
        <v>2596</v>
      </c>
    </row>
    <row r="13" spans="1:3">
      <c r="A13" s="4"/>
      <c r="B13" t="s">
        <v>88</v>
      </c>
      <c r="C13" s="4">
        <v>920</v>
      </c>
    </row>
    <row r="14" spans="1:3">
      <c r="A14" s="4">
        <v>920</v>
      </c>
      <c r="B14" t="s">
        <v>88</v>
      </c>
      <c r="C14" s="4">
        <v>976</v>
      </c>
    </row>
    <row r="15" spans="1:3">
      <c r="A15" s="4">
        <v>976</v>
      </c>
      <c r="B15" t="s">
        <v>88</v>
      </c>
      <c r="C15" s="4">
        <v>700</v>
      </c>
    </row>
    <row r="16" spans="1:3">
      <c r="A16" s="4">
        <v>700</v>
      </c>
      <c r="B16" t="s">
        <v>88</v>
      </c>
      <c r="C16" s="5">
        <f>SUM(C17:C18)</f>
        <v>1552</v>
      </c>
    </row>
    <row r="17" spans="1:3">
      <c r="A17" s="4"/>
      <c r="B17" t="s">
        <v>88</v>
      </c>
      <c r="C17" s="4">
        <v>1189</v>
      </c>
    </row>
    <row r="18" spans="1:3">
      <c r="A18" s="4">
        <v>1189</v>
      </c>
      <c r="B18" t="s">
        <v>88</v>
      </c>
      <c r="C18" s="4">
        <v>363</v>
      </c>
    </row>
    <row r="19" spans="1:3">
      <c r="A19" s="4">
        <v>363</v>
      </c>
      <c r="B19" t="s">
        <v>88</v>
      </c>
      <c r="C19" s="5">
        <f>SUM(C20:C24)</f>
        <v>3940</v>
      </c>
    </row>
    <row r="20" spans="1:3">
      <c r="A20" s="4"/>
      <c r="B20" t="s">
        <v>88</v>
      </c>
      <c r="C20" s="4">
        <v>960</v>
      </c>
    </row>
    <row r="21" spans="1:3">
      <c r="A21" s="4">
        <v>960</v>
      </c>
      <c r="B21" t="s">
        <v>88</v>
      </c>
      <c r="C21" s="4">
        <v>726</v>
      </c>
    </row>
    <row r="22" spans="1:3">
      <c r="A22" s="4">
        <v>726</v>
      </c>
      <c r="B22" t="s">
        <v>88</v>
      </c>
      <c r="C22" s="4">
        <v>522</v>
      </c>
    </row>
    <row r="23" spans="1:3">
      <c r="A23" s="4">
        <v>522</v>
      </c>
      <c r="B23" t="s">
        <v>88</v>
      </c>
      <c r="C23" s="4">
        <v>337</v>
      </c>
    </row>
    <row r="24" spans="1:3">
      <c r="A24" s="4">
        <v>337</v>
      </c>
      <c r="B24" t="s">
        <v>88</v>
      </c>
      <c r="C24" s="4">
        <v>1395</v>
      </c>
    </row>
    <row r="25" spans="1:3">
      <c r="A25" s="4">
        <v>1395</v>
      </c>
      <c r="B25" t="s">
        <v>88</v>
      </c>
      <c r="C25" s="5">
        <f>SUM(C26:C27)</f>
        <v>2401</v>
      </c>
    </row>
    <row r="26" spans="1:3">
      <c r="A26" s="4"/>
      <c r="B26" t="s">
        <v>88</v>
      </c>
      <c r="C26" s="4">
        <v>2036</v>
      </c>
    </row>
    <row r="27" spans="1:3">
      <c r="A27" s="4">
        <v>2036</v>
      </c>
      <c r="B27" t="s">
        <v>88</v>
      </c>
      <c r="C27" s="4">
        <v>365</v>
      </c>
    </row>
    <row r="28" spans="1:3">
      <c r="A28" s="4">
        <v>365</v>
      </c>
      <c r="B28" t="s">
        <v>88</v>
      </c>
      <c r="C28" s="3">
        <f>SUM(C29:C31)</f>
        <v>2592</v>
      </c>
    </row>
    <row r="29" spans="1:3">
      <c r="A29" s="6"/>
      <c r="B29" t="s">
        <v>88</v>
      </c>
      <c r="C29" s="4">
        <v>982</v>
      </c>
    </row>
    <row r="30" spans="1:3">
      <c r="A30" s="4">
        <v>982</v>
      </c>
      <c r="B30" t="s">
        <v>88</v>
      </c>
      <c r="C30" s="4">
        <v>910</v>
      </c>
    </row>
    <row r="31" spans="1:3">
      <c r="A31" s="4">
        <v>910</v>
      </c>
      <c r="B31" t="s">
        <v>88</v>
      </c>
      <c r="C31" s="4">
        <v>700</v>
      </c>
    </row>
    <row r="32" spans="1:3">
      <c r="A32" s="4">
        <v>700</v>
      </c>
      <c r="B32" t="s">
        <v>88</v>
      </c>
      <c r="C32" s="7">
        <f>SUM(C33:C34)</f>
        <v>2031</v>
      </c>
    </row>
    <row r="33" spans="1:3">
      <c r="A33" s="8"/>
      <c r="B33" t="s">
        <v>88</v>
      </c>
      <c r="C33" s="4">
        <v>980</v>
      </c>
    </row>
    <row r="34" spans="1:3">
      <c r="A34" s="4">
        <v>980</v>
      </c>
      <c r="B34" t="s">
        <v>88</v>
      </c>
      <c r="C34" s="4">
        <v>1051</v>
      </c>
    </row>
    <row r="35" spans="1:1">
      <c r="A35" s="4">
        <v>1051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绩效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admin</cp:lastModifiedBy>
  <cp:revision>0</cp:revision>
  <dcterms:created xsi:type="dcterms:W3CDTF">2020-06-29T19:52:00Z</dcterms:created>
  <dcterms:modified xsi:type="dcterms:W3CDTF">2026-01-21T08:55:00Z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A32FF9FCA7A14E30B070F74756805FAA</vt:lpwstr>
  </property>
</Properties>
</file>